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" i="1"/>
  <c r="E9"/>
  <c r="E8"/>
  <c r="C16"/>
  <c r="E26"/>
  <c r="E17"/>
  <c r="E18" l="1"/>
  <c r="E19"/>
  <c r="E20"/>
  <c r="E21"/>
  <c r="E22"/>
  <c r="E23"/>
  <c r="E24"/>
  <c r="E25"/>
  <c r="E14"/>
  <c r="E6"/>
  <c r="E7"/>
  <c r="E10"/>
  <c r="E11"/>
  <c r="E12"/>
  <c r="E13"/>
  <c r="D16"/>
  <c r="E16" l="1"/>
  <c r="D5"/>
  <c r="E5" s="1"/>
</calcChain>
</file>

<file path=xl/sharedStrings.xml><?xml version="1.0" encoding="utf-8"?>
<sst xmlns="http://schemas.openxmlformats.org/spreadsheetml/2006/main" count="30" uniqueCount="22">
  <si>
    <t>Заработная плата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</si>
  <si>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</si>
  <si>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</si>
  <si>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</si>
  <si>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Прочие расходы</t>
  </si>
  <si>
    <t>Расходы, финансируемые за счет доходов от платных услуг</t>
  </si>
  <si>
    <t>КОСГУ</t>
  </si>
  <si>
    <t>Наименование статьи расходов</t>
  </si>
  <si>
    <t>Прочие выплаты</t>
  </si>
  <si>
    <t>Услуги связи</t>
  </si>
  <si>
    <t>Транспортные услуги</t>
  </si>
  <si>
    <t>Коммунальные услуги</t>
  </si>
  <si>
    <t xml:space="preserve">Субсидия на выполнение государственного(муниципального) задания </t>
  </si>
  <si>
    <t xml:space="preserve">Увеличение стоимости материальных запасов </t>
  </si>
  <si>
    <t xml:space="preserve">Увеличение стоимости основных средств </t>
  </si>
  <si>
    <t>Увеличение стоимости материальных запасов</t>
  </si>
  <si>
    <t>Кассовые расходы  (руб.)</t>
  </si>
  <si>
    <t>выполнение (%)</t>
  </si>
  <si>
    <t>Утвержденно бюджетные назначения (лимит) (руб.)</t>
  </si>
  <si>
    <t>Всего :</t>
  </si>
  <si>
    <t xml:space="preserve">Информация об исполении ПФХД </t>
  </si>
  <si>
    <t>за 2018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</si>
</sst>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2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/>
    <xf numFmtId="2" fontId="5" fillId="0" borderId="1" xfId="0" applyNumberFormat="1" applyFont="1" applyBorder="1"/>
    <xf numFmtId="2" fontId="6" fillId="0" borderId="1" xfId="0" applyNumberFormat="1" applyFont="1" applyBorder="1"/>
    <xf numFmtId="0" fontId="0" fillId="0" borderId="0" xfId="0" applyBorder="1"/>
    <xf numFmtId="4" fontId="2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/>
    <xf numFmtId="2" fontId="4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Обычный" xfId="0" builtinId="0"/>
  </cellStyles>
  <dxfs count="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C21" sqref="C21"/>
    </sheetView>
  </sheetViews>
  <sheetFormatPr defaultRowHeight="14.4"/>
  <cols>
    <col min="1" max="1" width="37.21875" customWidth="1"/>
    <col min="2" max="2" width="6.88671875" customWidth="1"/>
    <col min="3" max="3" width="16" customWidth="1"/>
    <col min="4" max="4" width="13.5546875" customWidth="1"/>
    <col min="5" max="5" width="10.44140625" customWidth="1"/>
    <col min="7" max="7" width="3.44140625" customWidth="1"/>
    <col min="8" max="8" width="11.5546875" customWidth="1"/>
    <col min="9" max="9" width="11" customWidth="1"/>
    <col min="10" max="10" width="13.6640625" customWidth="1"/>
  </cols>
  <sheetData>
    <row r="1" spans="1:11">
      <c r="A1" s="10" t="s">
        <v>20</v>
      </c>
      <c r="B1" s="11"/>
      <c r="C1" s="11"/>
      <c r="D1" s="11"/>
      <c r="E1" s="12"/>
    </row>
    <row r="2" spans="1:11">
      <c r="A2" s="11" t="s">
        <v>21</v>
      </c>
      <c r="B2" s="11"/>
      <c r="C2" s="11"/>
      <c r="D2" s="11"/>
      <c r="E2" s="11"/>
    </row>
    <row r="3" spans="1:11" ht="62.25" customHeight="1">
      <c r="A3" s="1" t="s">
        <v>7</v>
      </c>
      <c r="B3" s="1" t="s">
        <v>6</v>
      </c>
      <c r="C3" s="1" t="s">
        <v>18</v>
      </c>
      <c r="D3" s="1" t="s">
        <v>16</v>
      </c>
      <c r="E3" s="2" t="s">
        <v>17</v>
      </c>
      <c r="G3" s="6"/>
      <c r="H3" s="7"/>
      <c r="I3" s="7"/>
      <c r="J3" s="7"/>
      <c r="K3" s="6"/>
    </row>
    <row r="4" spans="1:11" ht="18" customHeight="1">
      <c r="A4" s="16" t="s">
        <v>5</v>
      </c>
      <c r="B4" s="17"/>
      <c r="C4" s="17"/>
      <c r="D4" s="17"/>
      <c r="E4" s="18"/>
      <c r="G4" s="6"/>
      <c r="H4" s="7"/>
      <c r="I4" s="7"/>
      <c r="J4" s="7"/>
      <c r="K4" s="6"/>
    </row>
    <row r="5" spans="1:11" ht="25.8" customHeight="1">
      <c r="A5" s="13" t="s">
        <v>19</v>
      </c>
      <c r="B5" s="14"/>
      <c r="C5" s="9">
        <f>SUM(C6:C14)</f>
        <v>6140534.3000000007</v>
      </c>
      <c r="D5" s="9">
        <f>SUM(D6:D14)</f>
        <v>6140534.3000000007</v>
      </c>
      <c r="E5" s="5">
        <f>(D5/C5)*100</f>
        <v>100</v>
      </c>
      <c r="G5" s="7"/>
      <c r="H5" s="7"/>
      <c r="I5" s="7"/>
      <c r="J5" s="7"/>
      <c r="K5" s="6"/>
    </row>
    <row r="6" spans="1:11" ht="17.25" customHeight="1">
      <c r="A6" s="3" t="s">
        <v>0</v>
      </c>
      <c r="B6" s="3">
        <v>211</v>
      </c>
      <c r="C6" s="4">
        <v>2925283.96</v>
      </c>
      <c r="D6" s="4">
        <v>2925283.96</v>
      </c>
      <c r="E6" s="4">
        <f t="shared" ref="E6:E13" si="0">(D6/C6)*100</f>
        <v>100</v>
      </c>
      <c r="G6" s="7"/>
      <c r="H6" s="7"/>
      <c r="I6" s="7"/>
      <c r="J6" s="7"/>
      <c r="K6" s="6"/>
    </row>
    <row r="7" spans="1:11" ht="20.25" customHeight="1">
      <c r="A7" s="3" t="s">
        <v>1</v>
      </c>
      <c r="B7" s="3">
        <v>213</v>
      </c>
      <c r="C7" s="4">
        <v>909015.06</v>
      </c>
      <c r="D7" s="4">
        <v>909015.06</v>
      </c>
      <c r="E7" s="4">
        <f t="shared" si="0"/>
        <v>100</v>
      </c>
      <c r="G7" s="7"/>
      <c r="H7" s="7"/>
      <c r="I7" s="7"/>
      <c r="J7" s="7"/>
      <c r="K7" s="6"/>
    </row>
    <row r="8" spans="1:11" ht="14.4" customHeight="1">
      <c r="A8" s="3" t="s">
        <v>9</v>
      </c>
      <c r="B8" s="3">
        <v>221</v>
      </c>
      <c r="C8" s="4">
        <v>78083.25</v>
      </c>
      <c r="D8" s="4">
        <v>78083.25</v>
      </c>
      <c r="E8" s="4">
        <f t="shared" si="0"/>
        <v>100</v>
      </c>
      <c r="G8" s="7"/>
      <c r="H8" s="7"/>
      <c r="I8" s="7"/>
      <c r="J8" s="7"/>
      <c r="K8" s="6"/>
    </row>
    <row r="9" spans="1:11" ht="17.399999999999999" customHeight="1">
      <c r="A9" s="3" t="s">
        <v>11</v>
      </c>
      <c r="B9" s="3">
        <v>223</v>
      </c>
      <c r="C9" s="4">
        <v>97000</v>
      </c>
      <c r="D9" s="4">
        <v>97000</v>
      </c>
      <c r="E9" s="4">
        <f t="shared" si="0"/>
        <v>100</v>
      </c>
      <c r="G9" s="7"/>
      <c r="H9" s="7"/>
      <c r="I9" s="7"/>
      <c r="J9" s="7"/>
      <c r="K9" s="6"/>
    </row>
    <row r="10" spans="1:11">
      <c r="A10" s="3" t="s">
        <v>2</v>
      </c>
      <c r="B10" s="3">
        <v>225</v>
      </c>
      <c r="C10" s="4">
        <v>206252.62</v>
      </c>
      <c r="D10" s="4">
        <v>206252.62</v>
      </c>
      <c r="E10" s="4">
        <f t="shared" si="0"/>
        <v>100</v>
      </c>
      <c r="G10" s="7"/>
      <c r="H10" s="7"/>
      <c r="I10" s="7"/>
      <c r="J10" s="7"/>
      <c r="K10" s="6"/>
    </row>
    <row r="11" spans="1:11" ht="15" customHeight="1">
      <c r="A11" s="3" t="s">
        <v>3</v>
      </c>
      <c r="B11" s="3">
        <v>226</v>
      </c>
      <c r="C11" s="4">
        <v>750972.49</v>
      </c>
      <c r="D11" s="4">
        <v>750972.49</v>
      </c>
      <c r="E11" s="4">
        <f t="shared" si="0"/>
        <v>100</v>
      </c>
      <c r="G11" s="7"/>
      <c r="H11" s="7"/>
      <c r="I11" s="7"/>
      <c r="J11" s="7"/>
      <c r="K11" s="6"/>
    </row>
    <row r="12" spans="1:11" ht="17.25" customHeight="1">
      <c r="A12" s="3" t="s">
        <v>4</v>
      </c>
      <c r="B12" s="3">
        <v>290</v>
      </c>
      <c r="C12" s="4">
        <v>22143.73</v>
      </c>
      <c r="D12" s="4">
        <v>22143.73</v>
      </c>
      <c r="E12" s="4">
        <f t="shared" si="0"/>
        <v>100</v>
      </c>
      <c r="G12" s="7"/>
      <c r="H12" s="7"/>
      <c r="I12" s="7"/>
      <c r="J12" s="7"/>
      <c r="K12" s="6"/>
    </row>
    <row r="13" spans="1:11" ht="16.8" customHeight="1">
      <c r="A13" s="3" t="s">
        <v>14</v>
      </c>
      <c r="B13" s="3">
        <v>310</v>
      </c>
      <c r="C13" s="4">
        <v>541521.28</v>
      </c>
      <c r="D13" s="4">
        <v>541521.28</v>
      </c>
      <c r="E13" s="4">
        <f t="shared" si="0"/>
        <v>100</v>
      </c>
      <c r="G13" s="7"/>
      <c r="H13" s="8"/>
      <c r="I13" s="7"/>
      <c r="J13" s="7"/>
      <c r="K13" s="6"/>
    </row>
    <row r="14" spans="1:11">
      <c r="A14" s="3" t="s">
        <v>13</v>
      </c>
      <c r="B14" s="3">
        <v>340</v>
      </c>
      <c r="C14" s="4">
        <v>610261.91</v>
      </c>
      <c r="D14" s="4">
        <v>610261.91</v>
      </c>
      <c r="E14" s="4">
        <f>(D14/C14)*100</f>
        <v>100</v>
      </c>
      <c r="G14" s="7"/>
      <c r="H14" s="8"/>
      <c r="I14" s="7"/>
      <c r="J14" s="7"/>
      <c r="K14" s="6"/>
    </row>
    <row r="15" spans="1:11" ht="24" customHeight="1">
      <c r="A15" s="19" t="s">
        <v>12</v>
      </c>
      <c r="B15" s="20"/>
      <c r="C15" s="20"/>
      <c r="D15" s="20"/>
      <c r="E15" s="21"/>
      <c r="G15" s="7"/>
      <c r="H15" s="8"/>
      <c r="I15" s="7"/>
      <c r="J15" s="7"/>
      <c r="K15" s="6"/>
    </row>
    <row r="16" spans="1:11" ht="27" customHeight="1">
      <c r="A16" s="13" t="s">
        <v>19</v>
      </c>
      <c r="B16" s="14"/>
      <c r="C16" s="5">
        <f>SUM(C17:C26)</f>
        <v>113086500</v>
      </c>
      <c r="D16" s="5">
        <f>SUM(D17:D26)</f>
        <v>113074200</v>
      </c>
      <c r="E16" s="5">
        <f t="shared" ref="E16:E26" si="1">(D16/C16)*100</f>
        <v>99.98912337016354</v>
      </c>
      <c r="G16" s="7"/>
      <c r="H16" s="8"/>
      <c r="I16" s="7"/>
      <c r="J16" s="7"/>
      <c r="K16" s="6"/>
    </row>
    <row r="17" spans="1:11">
      <c r="A17" s="3" t="s">
        <v>0</v>
      </c>
      <c r="B17" s="3">
        <v>211</v>
      </c>
      <c r="C17" s="4">
        <v>83987500</v>
      </c>
      <c r="D17" s="4">
        <v>83987500</v>
      </c>
      <c r="E17" s="4">
        <f>(D17/C17)*100</f>
        <v>100</v>
      </c>
      <c r="G17" s="7"/>
      <c r="H17" s="8"/>
      <c r="I17" s="7"/>
      <c r="J17" s="7"/>
      <c r="K17" s="6"/>
    </row>
    <row r="18" spans="1:11">
      <c r="A18" s="3" t="s">
        <v>8</v>
      </c>
      <c r="B18" s="3">
        <v>212</v>
      </c>
      <c r="C18" s="4">
        <v>19500</v>
      </c>
      <c r="D18" s="4">
        <v>19371.18</v>
      </c>
      <c r="E18" s="4">
        <f t="shared" si="1"/>
        <v>99.339384615384617</v>
      </c>
      <c r="G18" s="7"/>
      <c r="H18" s="8"/>
      <c r="I18" s="7"/>
      <c r="J18" s="7"/>
      <c r="K18" s="6"/>
    </row>
    <row r="19" spans="1:11">
      <c r="A19" s="3" t="s">
        <v>1</v>
      </c>
      <c r="B19" s="3">
        <v>213</v>
      </c>
      <c r="C19" s="4">
        <v>25358000</v>
      </c>
      <c r="D19" s="4">
        <v>25358000</v>
      </c>
      <c r="E19" s="4">
        <f t="shared" si="1"/>
        <v>100</v>
      </c>
      <c r="G19" s="7"/>
      <c r="H19" s="8"/>
      <c r="I19" s="7"/>
      <c r="J19" s="7"/>
      <c r="K19" s="6"/>
    </row>
    <row r="20" spans="1:11">
      <c r="A20" s="3" t="s">
        <v>9</v>
      </c>
      <c r="B20" s="3">
        <v>221</v>
      </c>
      <c r="C20" s="4">
        <v>130000</v>
      </c>
      <c r="D20" s="4">
        <v>127857.02</v>
      </c>
      <c r="E20" s="4">
        <f t="shared" si="1"/>
        <v>98.351553846153848</v>
      </c>
      <c r="G20" s="7"/>
      <c r="H20" s="8"/>
      <c r="I20" s="7"/>
      <c r="J20" s="7"/>
      <c r="K20" s="6"/>
    </row>
    <row r="21" spans="1:11">
      <c r="A21" s="3" t="s">
        <v>10</v>
      </c>
      <c r="B21" s="3">
        <v>222</v>
      </c>
      <c r="C21" s="4">
        <v>57000</v>
      </c>
      <c r="D21" s="4">
        <v>55432</v>
      </c>
      <c r="E21" s="4">
        <f t="shared" si="1"/>
        <v>97.249122807017542</v>
      </c>
      <c r="G21" s="7"/>
      <c r="H21" s="8"/>
      <c r="I21" s="7"/>
      <c r="J21" s="7"/>
      <c r="K21" s="6"/>
    </row>
    <row r="22" spans="1:11">
      <c r="A22" s="3" t="s">
        <v>11</v>
      </c>
      <c r="B22" s="3">
        <v>223</v>
      </c>
      <c r="C22" s="4">
        <v>486800</v>
      </c>
      <c r="D22" s="4">
        <v>481123.76</v>
      </c>
      <c r="E22" s="4">
        <f t="shared" si="1"/>
        <v>98.833968775677889</v>
      </c>
      <c r="G22" s="7"/>
      <c r="H22" s="8"/>
      <c r="I22" s="7"/>
      <c r="J22" s="7"/>
      <c r="K22" s="6"/>
    </row>
    <row r="23" spans="1:11">
      <c r="A23" s="3" t="s">
        <v>2</v>
      </c>
      <c r="B23" s="3">
        <v>225</v>
      </c>
      <c r="C23" s="4">
        <v>685000</v>
      </c>
      <c r="D23" s="4">
        <v>684847.35</v>
      </c>
      <c r="E23" s="4">
        <f t="shared" si="1"/>
        <v>99.977715328467156</v>
      </c>
      <c r="G23" s="7"/>
      <c r="H23" s="8"/>
      <c r="I23" s="7"/>
      <c r="J23" s="7"/>
      <c r="K23" s="6"/>
    </row>
    <row r="24" spans="1:11">
      <c r="A24" s="3" t="s">
        <v>3</v>
      </c>
      <c r="B24" s="3">
        <v>226</v>
      </c>
      <c r="C24" s="4">
        <v>835800</v>
      </c>
      <c r="D24" s="4">
        <v>835791.45</v>
      </c>
      <c r="E24" s="4">
        <f t="shared" si="1"/>
        <v>99.998977027997128</v>
      </c>
      <c r="G24" s="7"/>
      <c r="H24" s="8"/>
      <c r="I24" s="7"/>
      <c r="J24" s="7"/>
      <c r="K24" s="6"/>
    </row>
    <row r="25" spans="1:11">
      <c r="A25" s="3" t="s">
        <v>4</v>
      </c>
      <c r="B25" s="3">
        <v>290</v>
      </c>
      <c r="C25" s="4">
        <v>315500</v>
      </c>
      <c r="D25" s="4">
        <v>315471</v>
      </c>
      <c r="E25" s="4">
        <f t="shared" si="1"/>
        <v>99.990808240887489</v>
      </c>
      <c r="G25" s="6"/>
      <c r="H25" s="7"/>
      <c r="I25" s="7"/>
      <c r="J25" s="7"/>
      <c r="K25" s="6"/>
    </row>
    <row r="26" spans="1:11">
      <c r="A26" s="3" t="s">
        <v>15</v>
      </c>
      <c r="B26" s="3">
        <v>340</v>
      </c>
      <c r="C26" s="4">
        <v>1211400</v>
      </c>
      <c r="D26" s="4">
        <v>1208806.24</v>
      </c>
      <c r="E26" s="4">
        <f t="shared" si="1"/>
        <v>99.785887403004793</v>
      </c>
      <c r="G26" s="6"/>
      <c r="H26" s="7"/>
      <c r="I26" s="7"/>
      <c r="J26" s="7"/>
      <c r="K26" s="6"/>
    </row>
    <row r="27" spans="1:11" ht="8.25" customHeight="1">
      <c r="G27" s="6"/>
      <c r="H27" s="7"/>
      <c r="I27" s="7"/>
      <c r="J27" s="7"/>
      <c r="K27" s="6"/>
    </row>
    <row r="28" spans="1:11" ht="46.5" customHeight="1">
      <c r="A28" s="15"/>
      <c r="B28" s="15"/>
      <c r="C28" s="15"/>
      <c r="D28" s="15"/>
      <c r="E28" s="15"/>
      <c r="G28" s="6"/>
      <c r="H28" s="7"/>
      <c r="I28" s="7"/>
      <c r="J28" s="7"/>
      <c r="K28" s="6"/>
    </row>
    <row r="29" spans="1:11" ht="30.75" customHeight="1">
      <c r="A29" s="15"/>
      <c r="B29" s="15"/>
      <c r="C29" s="15"/>
      <c r="D29" s="15"/>
      <c r="E29" s="15"/>
      <c r="G29" s="6"/>
      <c r="H29" s="7"/>
      <c r="I29" s="7"/>
      <c r="J29" s="7"/>
      <c r="K29" s="6"/>
    </row>
    <row r="30" spans="1:11" ht="15" hidden="1" customHeight="1">
      <c r="A30" s="15"/>
      <c r="B30" s="15"/>
      <c r="C30" s="15"/>
      <c r="D30" s="15"/>
      <c r="E30" s="15"/>
      <c r="G30" s="6"/>
      <c r="H30" s="7"/>
      <c r="I30" s="7"/>
      <c r="J30" s="7"/>
      <c r="K30" s="6"/>
    </row>
    <row r="31" spans="1:11" ht="15" hidden="1" customHeight="1">
      <c r="A31" s="15"/>
      <c r="B31" s="15"/>
      <c r="C31" s="15"/>
      <c r="D31" s="15"/>
      <c r="E31" s="15"/>
      <c r="G31" s="6"/>
      <c r="H31" s="7"/>
      <c r="I31" s="7"/>
      <c r="J31" s="7"/>
      <c r="K31" s="6"/>
    </row>
    <row r="32" spans="1:11" ht="15.75" customHeight="1">
      <c r="A32" s="15"/>
      <c r="B32" s="15"/>
      <c r="C32" s="15"/>
      <c r="D32" s="15"/>
      <c r="E32" s="15"/>
      <c r="G32" s="6"/>
      <c r="H32" s="7"/>
      <c r="I32" s="7"/>
      <c r="J32" s="7"/>
      <c r="K32" s="6"/>
    </row>
    <row r="33" spans="1:11" ht="15.75" customHeight="1">
      <c r="A33" s="15"/>
      <c r="B33" s="15"/>
      <c r="C33" s="15"/>
      <c r="D33" s="15"/>
      <c r="E33" s="15"/>
      <c r="G33" s="6"/>
      <c r="H33" s="7"/>
      <c r="I33" s="7"/>
      <c r="J33" s="7"/>
      <c r="K33" s="6"/>
    </row>
    <row r="34" spans="1:11">
      <c r="A34" s="15"/>
      <c r="B34" s="15"/>
      <c r="C34" s="15"/>
      <c r="D34" s="15"/>
      <c r="E34" s="15"/>
      <c r="G34" s="6"/>
      <c r="H34" s="7"/>
      <c r="I34" s="7"/>
      <c r="J34" s="7"/>
      <c r="K34" s="6"/>
    </row>
    <row r="35" spans="1:11">
      <c r="A35" s="15"/>
      <c r="B35" s="15"/>
      <c r="C35" s="15"/>
      <c r="D35" s="15"/>
      <c r="E35" s="15"/>
      <c r="G35" s="6"/>
      <c r="H35" s="7"/>
      <c r="I35" s="7"/>
      <c r="J35" s="7"/>
      <c r="K35" s="6"/>
    </row>
    <row r="36" spans="1:11">
      <c r="A36" s="15"/>
      <c r="B36" s="15"/>
      <c r="C36" s="15"/>
      <c r="D36" s="15"/>
      <c r="E36" s="15"/>
      <c r="G36" s="6"/>
      <c r="H36" s="7"/>
      <c r="I36" s="7"/>
      <c r="J36" s="7"/>
      <c r="K36" s="6"/>
    </row>
    <row r="37" spans="1:11">
      <c r="A37" s="15"/>
      <c r="B37" s="15"/>
      <c r="C37" s="15"/>
      <c r="D37" s="15"/>
      <c r="E37" s="15"/>
      <c r="G37" s="6"/>
      <c r="H37" s="7"/>
      <c r="I37" s="7"/>
      <c r="J37" s="7"/>
      <c r="K37" s="6"/>
    </row>
    <row r="38" spans="1:11">
      <c r="A38" s="15"/>
      <c r="B38" s="15"/>
      <c r="C38" s="15"/>
      <c r="D38" s="15"/>
      <c r="E38" s="15"/>
      <c r="G38" s="6"/>
      <c r="H38" s="7"/>
      <c r="I38" s="7"/>
      <c r="J38" s="7"/>
      <c r="K38" s="6"/>
    </row>
    <row r="39" spans="1:11">
      <c r="A39" s="15"/>
      <c r="B39" s="15"/>
      <c r="C39" s="15"/>
      <c r="D39" s="15"/>
      <c r="E39" s="15"/>
      <c r="G39" s="6"/>
      <c r="H39" s="7"/>
      <c r="I39" s="7"/>
      <c r="J39" s="7"/>
      <c r="K39" s="6"/>
    </row>
    <row r="40" spans="1:11">
      <c r="G40" s="6"/>
      <c r="H40" s="7"/>
      <c r="I40" s="7"/>
      <c r="J40" s="7"/>
      <c r="K40" s="6"/>
    </row>
    <row r="41" spans="1:11">
      <c r="G41" s="6"/>
      <c r="H41" s="7"/>
      <c r="I41" s="7"/>
      <c r="J41" s="7"/>
      <c r="K41" s="6"/>
    </row>
    <row r="42" spans="1:11">
      <c r="G42" s="6"/>
      <c r="H42" s="7"/>
      <c r="I42" s="7"/>
      <c r="J42" s="7"/>
      <c r="K42" s="6"/>
    </row>
    <row r="43" spans="1:11">
      <c r="G43" s="6"/>
      <c r="H43" s="7"/>
      <c r="I43" s="7"/>
      <c r="J43" s="7"/>
      <c r="K43" s="6"/>
    </row>
    <row r="44" spans="1:11">
      <c r="G44" s="6"/>
      <c r="H44" s="7"/>
      <c r="I44" s="7"/>
      <c r="J44" s="7"/>
      <c r="K44" s="6"/>
    </row>
    <row r="45" spans="1:11">
      <c r="G45" s="6"/>
      <c r="H45" s="7"/>
      <c r="I45" s="7"/>
      <c r="J45" s="7"/>
      <c r="K45" s="6"/>
    </row>
    <row r="46" spans="1:11">
      <c r="G46" s="6"/>
      <c r="H46" s="7"/>
      <c r="I46" s="7"/>
      <c r="J46" s="7"/>
      <c r="K46" s="6"/>
    </row>
    <row r="47" spans="1:11">
      <c r="G47" s="6"/>
      <c r="H47" s="7"/>
      <c r="I47" s="7"/>
      <c r="J47" s="7"/>
      <c r="K47" s="6"/>
    </row>
    <row r="48" spans="1:11">
      <c r="G48" s="6"/>
      <c r="H48" s="7"/>
      <c r="I48" s="7"/>
      <c r="J48" s="7"/>
      <c r="K48" s="6"/>
    </row>
    <row r="49" spans="7:11">
      <c r="G49" s="6"/>
      <c r="H49" s="7"/>
      <c r="I49" s="7"/>
      <c r="J49" s="7"/>
      <c r="K49" s="6"/>
    </row>
    <row r="50" spans="7:11">
      <c r="G50" s="6"/>
      <c r="H50" s="7"/>
      <c r="I50" s="7"/>
      <c r="J50" s="7"/>
      <c r="K50" s="6"/>
    </row>
    <row r="51" spans="7:11">
      <c r="G51" s="6"/>
      <c r="H51" s="6"/>
      <c r="I51" s="6"/>
      <c r="J51" s="6"/>
      <c r="K51" s="6"/>
    </row>
    <row r="52" spans="7:11">
      <c r="G52" s="6"/>
      <c r="H52" s="6"/>
      <c r="I52" s="6"/>
      <c r="J52" s="6"/>
      <c r="K52" s="6"/>
    </row>
    <row r="53" spans="7:11">
      <c r="G53" s="6"/>
      <c r="H53" s="6"/>
      <c r="I53" s="6"/>
      <c r="J53" s="6"/>
      <c r="K53" s="6"/>
    </row>
    <row r="54" spans="7:11">
      <c r="G54" s="6"/>
      <c r="H54" s="6"/>
      <c r="I54" s="6"/>
      <c r="J54" s="6"/>
      <c r="K54" s="6"/>
    </row>
  </sheetData>
  <mergeCells count="7">
    <mergeCell ref="A1:E1"/>
    <mergeCell ref="A2:E2"/>
    <mergeCell ref="A5:B5"/>
    <mergeCell ref="A16:B16"/>
    <mergeCell ref="A28:E39"/>
    <mergeCell ref="A4:E4"/>
    <mergeCell ref="A15:E15"/>
  </mergeCells>
  <conditionalFormatting sqref="A16 H3:J7 G5:G7">
    <cfRule type="expression" dxfId="6" priority="11" stopIfTrue="1">
      <formula>N($C3)&lt;&gt;0</formula>
    </cfRule>
  </conditionalFormatting>
  <conditionalFormatting sqref="C5:D5 A3:A5 B3:D3">
    <cfRule type="expression" dxfId="5" priority="10" stopIfTrue="1">
      <formula>N($C3)&lt;&gt;0</formula>
    </cfRule>
  </conditionalFormatting>
  <conditionalFormatting sqref="H26:J50 I16:J23 G8:J12 G16:G23">
    <cfRule type="expression" dxfId="4" priority="6" stopIfTrue="1">
      <formula>N($C10)&lt;&gt;0</formula>
    </cfRule>
  </conditionalFormatting>
  <conditionalFormatting sqref="E3">
    <cfRule type="expression" dxfId="3" priority="1" stopIfTrue="1">
      <formula>N($C3)&lt;&gt;0</formula>
    </cfRule>
  </conditionalFormatting>
  <conditionalFormatting sqref="I24:J24 G24">
    <cfRule type="expression" dxfId="2" priority="13" stopIfTrue="1">
      <formula>N(#REF!)&lt;&gt;0</formula>
    </cfRule>
  </conditionalFormatting>
  <conditionalFormatting sqref="H25:J25">
    <cfRule type="expression" dxfId="1" priority="14" stopIfTrue="1">
      <formula>N($C26)&lt;&gt;0</formula>
    </cfRule>
  </conditionalFormatting>
  <conditionalFormatting sqref="I13:J15 G13:G15">
    <cfRule type="expression" dxfId="0" priority="15" stopIfTrue="1">
      <formula>N($C16)&lt;&gt;0</formula>
    </cfRule>
  </conditionalFormatting>
  <pageMargins left="0.7" right="0.7" top="0.75" bottom="0.75" header="0.3" footer="0.3"/>
  <pageSetup paperSize="9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2019-03-06T07:44:13Z</dcterms:modified>
</cp:coreProperties>
</file>